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5 CUENTA PÚBLICA 2024\ESTADOS FINANCIEROS\0 GOBIERNO CONSOLIDADO LDF\"/>
    </mc:Choice>
  </mc:AlternateContent>
  <xr:revisionPtr revIDLastSave="0" documentId="13_ncr:1_{CD9C94F0-6457-450C-AA55-C17CF1763335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FORMATO LDF Analitico deuda" sheetId="1" r:id="rId1"/>
    <sheet name="FORMATO DISPLINA CP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ALI2" localSheetId="1">#REF!</definedName>
    <definedName name="___ALI2" localSheetId="0">#REF!</definedName>
    <definedName name="___ALI2">#REF!</definedName>
    <definedName name="___ALI3" localSheetId="1">#REF!</definedName>
    <definedName name="___ALI3" localSheetId="0">#REF!</definedName>
    <definedName name="___ALI3">#REF!</definedName>
    <definedName name="___ALI4" localSheetId="1">#REF!</definedName>
    <definedName name="___ALI4" localSheetId="0">#REF!</definedName>
    <definedName name="___ALI4">#REF!</definedName>
    <definedName name="___ALI5" localSheetId="1">#REF!</definedName>
    <definedName name="___ALI5" localSheetId="0">#REF!</definedName>
    <definedName name="___ALI5">#REF!</definedName>
    <definedName name="___ALI6" localSheetId="1">#REF!</definedName>
    <definedName name="___ALI6" localSheetId="0">#REF!</definedName>
    <definedName name="___ALI6">#REF!</definedName>
    <definedName name="__ALI2" localSheetId="1">#REF!</definedName>
    <definedName name="__ALI2" localSheetId="0">#REF!</definedName>
    <definedName name="__ALI2">#REF!</definedName>
    <definedName name="__ALI3" localSheetId="1">#REF!</definedName>
    <definedName name="__ALI3" localSheetId="0">#REF!</definedName>
    <definedName name="__ALI3">#REF!</definedName>
    <definedName name="__ALI4" localSheetId="1">#REF!</definedName>
    <definedName name="__ALI4" localSheetId="0">#REF!</definedName>
    <definedName name="__ALI4">#REF!</definedName>
    <definedName name="__ALI5" localSheetId="1">#REF!</definedName>
    <definedName name="__ALI5" localSheetId="0">#REF!</definedName>
    <definedName name="__ALI5">#REF!</definedName>
    <definedName name="__ALI6" localSheetId="1">#REF!</definedName>
    <definedName name="__ALI6" localSheetId="0">#REF!</definedName>
    <definedName name="__ALI6">#REF!</definedName>
    <definedName name="_ALI2" localSheetId="1">#REF!</definedName>
    <definedName name="_ALI2" localSheetId="0">#REF!</definedName>
    <definedName name="_ALI2">#REF!</definedName>
    <definedName name="_ALI3" localSheetId="1">#REF!</definedName>
    <definedName name="_ALI3" localSheetId="0">#REF!</definedName>
    <definedName name="_ALI3">#REF!</definedName>
    <definedName name="_ALI4" localSheetId="1">#REF!</definedName>
    <definedName name="_ALI4" localSheetId="0">#REF!</definedName>
    <definedName name="_ALI4">#REF!</definedName>
    <definedName name="_ALI5" localSheetId="1">#REF!</definedName>
    <definedName name="_ALI5" localSheetId="0">#REF!</definedName>
    <definedName name="_ALI5">#REF!</definedName>
    <definedName name="_ALI6" localSheetId="1">#REF!</definedName>
    <definedName name="_ALI6" localSheetId="0">#REF!</definedName>
    <definedName name="_ALI6">#REF!</definedName>
    <definedName name="Acreed">[1]CATALOGOS!$M$1:$M$87</definedName>
    <definedName name="ALI" localSheetId="1">#REF!</definedName>
    <definedName name="ALI" localSheetId="0">#REF!</definedName>
    <definedName name="ALI">#REF!</definedName>
    <definedName name="Alta">[2]CATALOGOS!$J$1:$J$6</definedName>
    <definedName name="_xlnm.Print_Area" localSheetId="0">'FORMATO LDF Analitico deuda'!$A$1:$H$44</definedName>
    <definedName name="Base_datos_IM" localSheetId="1">[3]INDIRECTA!#REF!</definedName>
    <definedName name="Base_datos_IM" localSheetId="0">[3]INDIRECTA!#REF!</definedName>
    <definedName name="Base_datos_IM">[3]INDIRECTA!#REF!</definedName>
    <definedName name="_xlnm.Database" localSheetId="1">[3]INDIRECTA!#REF!</definedName>
    <definedName name="_xlnm.Database" localSheetId="0">[3]INDIRECTA!#REF!</definedName>
    <definedName name="_xlnm.Database">[3]INDIRECTA!#REF!</definedName>
    <definedName name="bonos" localSheetId="1">#REF!</definedName>
    <definedName name="bonos" localSheetId="0">#REF!</definedName>
    <definedName name="bonos">#REF!</definedName>
    <definedName name="CCC" localSheetId="1">#REF!</definedName>
    <definedName name="CCC" localSheetId="0">#REF!</definedName>
    <definedName name="CCC">#REF!</definedName>
    <definedName name="concentrado" localSheetId="1">#REF!</definedName>
    <definedName name="concentrado" localSheetId="0">#REF!</definedName>
    <definedName name="concentrado">#REF!</definedName>
    <definedName name="D">[4]CATALOGOS!$M$1:$M$87</definedName>
    <definedName name="DEUDA_PUBLICA_DE_ENTIDADES_FEDERATIVAS_Y_MUNICIPIOS_POR_TIPO_DE_DEUDOR" localSheetId="1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ENERO" localSheetId="1">#REF!</definedName>
    <definedName name="ENERO" localSheetId="0">#REF!</definedName>
    <definedName name="ENERO">#REF!</definedName>
    <definedName name="FtePago">[1]CATALOGOS!$T$1:$T$3</definedName>
    <definedName name="garantia" localSheetId="1">#REF!</definedName>
    <definedName name="garantia" localSheetId="0">#REF!</definedName>
    <definedName name="garantia">#REF!</definedName>
    <definedName name="Garantias">[1]CATALOGOS!$W$1:$W$10</definedName>
    <definedName name="garuantias">[5]CATALOGOS!$W$1:$W$10</definedName>
    <definedName name="GobEdo" localSheetId="1">#REF!</definedName>
    <definedName name="GobEdo" localSheetId="0">#REF!</definedName>
    <definedName name="GobEdo">#REF!</definedName>
    <definedName name="H">[6]CATALOGOS!$I$1:$I$2</definedName>
    <definedName name="HSep_2010" localSheetId="1">#REF!</definedName>
    <definedName name="HSep_2010" localSheetId="0">#REF!</definedName>
    <definedName name="HSep_2010">#REF!</definedName>
    <definedName name="L" localSheetId="1">#REF!</definedName>
    <definedName name="L" localSheetId="0">#REF!</definedName>
    <definedName name="L">#REF!</definedName>
    <definedName name="mensual" localSheetId="1">#REF!</definedName>
    <definedName name="mensual" localSheetId="0">#REF!</definedName>
    <definedName name="mensual">#REF!</definedName>
    <definedName name="MIRES" localSheetId="1">[3]INDIRECTA!#REF!</definedName>
    <definedName name="MIRES" localSheetId="0">[3]INDIRECTA!#REF!</definedName>
    <definedName name="MIRES">[3]INDIRECTA!#REF!</definedName>
    <definedName name="oax" localSheetId="1">#REF!</definedName>
    <definedName name="oax" localSheetId="0">#REF!</definedName>
    <definedName name="oax">#REF!</definedName>
    <definedName name="qq" localSheetId="1">#REF!</definedName>
    <definedName name="qq" localSheetId="0">#REF!</definedName>
    <definedName name="qq">#REF!</definedName>
    <definedName name="RESP" localSheetId="1">#REF!</definedName>
    <definedName name="RESP" localSheetId="0">#REF!</definedName>
    <definedName name="RESP">#REF!</definedName>
    <definedName name="RESP1">[1]CATALOGOS!$I$1:$I$2</definedName>
    <definedName name="rrr" localSheetId="1">[3]INDIRECTA!#REF!</definedName>
    <definedName name="rrr" localSheetId="0">[3]INDIRECTA!#REF!</definedName>
    <definedName name="rrr">[3]INDIRECTA!#REF!</definedName>
    <definedName name="SOBRETAA">[1]CATALOGOS!$E$1:$E$3</definedName>
    <definedName name="sobretasa" localSheetId="1">#REF!</definedName>
    <definedName name="sobretasa" localSheetId="0">#REF!</definedName>
    <definedName name="sobretasa">#REF!</definedName>
    <definedName name="sobretasas">[1]CATALOGOS!$E$1:$E$3</definedName>
    <definedName name="sss" localSheetId="1">[3]INDIRECTA!#REF!</definedName>
    <definedName name="sss" localSheetId="0">[3]INDIRECTA!#REF!</definedName>
    <definedName name="sss">[3]INDIRECTA!#REF!</definedName>
    <definedName name="tasas" localSheetId="1">#REF!</definedName>
    <definedName name="tasas" localSheetId="0">#REF!</definedName>
    <definedName name="tasas">#REF!</definedName>
    <definedName name="ttf">[7]CATALOGOS!$E$1:$E$3</definedName>
    <definedName name="VER" localSheetId="1">#REF!</definedName>
    <definedName name="VER" localSheetId="0">#REF!</definedName>
    <definedName name="VER">#REF!</definedName>
    <definedName name="W">[8]CATALOGOS!$E$1:$E$3</definedName>
    <definedName name="X">[8]CATALOGOS!$G$1:$G$6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B15" i="1"/>
  <c r="D15" i="1"/>
  <c r="F29" i="1" l="1"/>
  <c r="F28" i="1"/>
  <c r="F27" i="1"/>
  <c r="F26" i="1"/>
  <c r="F25" i="1"/>
  <c r="F24" i="1"/>
  <c r="C15" i="1"/>
  <c r="C14" i="1" s="1"/>
  <c r="C40" i="1" l="1"/>
  <c r="D40" i="1"/>
  <c r="E40" i="1"/>
  <c r="F16" i="1"/>
  <c r="F17" i="1"/>
  <c r="F18" i="1"/>
  <c r="F19" i="1"/>
  <c r="F20" i="1"/>
  <c r="F21" i="1"/>
  <c r="F22" i="1"/>
  <c r="F23" i="1"/>
  <c r="D14" i="1"/>
  <c r="D9" i="1"/>
  <c r="D8" i="1" s="1"/>
  <c r="H14" i="1"/>
  <c r="G14" i="1"/>
  <c r="E15" i="1"/>
  <c r="E14" i="1" s="1"/>
  <c r="B14" i="1"/>
  <c r="H9" i="1"/>
  <c r="H8" i="1" s="1"/>
  <c r="G9" i="1"/>
  <c r="G8" i="1" s="1"/>
  <c r="F9" i="1"/>
  <c r="F8" i="1" s="1"/>
  <c r="E9" i="1"/>
  <c r="E8" i="1" s="1"/>
  <c r="C9" i="1"/>
  <c r="C8" i="1" s="1"/>
  <c r="C7" i="1" s="1"/>
  <c r="B9" i="1"/>
  <c r="B8" i="1" s="1"/>
  <c r="F15" i="1" l="1"/>
  <c r="F14" i="1" s="1"/>
  <c r="F7" i="1" s="1"/>
  <c r="F36" i="1" s="1"/>
  <c r="E7" i="1"/>
  <c r="E36" i="1" s="1"/>
  <c r="F40" i="1"/>
  <c r="B7" i="1"/>
  <c r="B36" i="1" s="1"/>
  <c r="C36" i="1"/>
  <c r="H7" i="1"/>
  <c r="H36" i="1" s="1"/>
  <c r="G7" i="1"/>
  <c r="G36" i="1" s="1"/>
  <c r="D7" i="1"/>
  <c r="D36" i="1" s="1"/>
</calcChain>
</file>

<file path=xl/sharedStrings.xml><?xml version="1.0" encoding="utf-8"?>
<sst xmlns="http://schemas.openxmlformats.org/spreadsheetml/2006/main" count="53" uniqueCount="50">
  <si>
    <t xml:space="preserve">GOBIERNO ESTATAL CONSOLIDADO </t>
  </si>
  <si>
    <t>Informe Analítico de la Deuda Pública y Otros Pasivos</t>
  </si>
  <si>
    <t>(PESOS)</t>
  </si>
  <si>
    <t>Denominación de la Deuda Pública y Otros Pasivos</t>
  </si>
  <si>
    <t xml:space="preserve">Disposiciones del Periodo </t>
  </si>
  <si>
    <t>Amortizaciones del Periodo</t>
  </si>
  <si>
    <t>Revaluaciones, Reclasificaciones y Otros Ajustes</t>
  </si>
  <si>
    <t>Saldo Final del Periodo</t>
  </si>
  <si>
    <t>Pago de Intereses del Periodo</t>
  </si>
  <si>
    <t xml:space="preserve">Pago de Comisiones y demás costos asociados durante el Periodo </t>
  </si>
  <si>
    <t>1. Deuda Pública (1=A+B)</t>
  </si>
  <si>
    <t xml:space="preserve">  A. Corto Plazo</t>
  </si>
  <si>
    <t xml:space="preserve">  a1) Instituciones de Crédito </t>
  </si>
  <si>
    <t xml:space="preserve">  a2) Titulos y Valores</t>
  </si>
  <si>
    <t xml:space="preserve"> a3) Arrendamientos Financieros</t>
  </si>
  <si>
    <t xml:space="preserve">  B. Largo Plazo</t>
  </si>
  <si>
    <t xml:space="preserve">  b1) Instituciones de Crédito</t>
  </si>
  <si>
    <t xml:space="preserve">         Banobras Más Oaxaca</t>
  </si>
  <si>
    <t xml:space="preserve">         Santander  5,000</t>
  </si>
  <si>
    <t xml:space="preserve">         Banobras 3,018</t>
  </si>
  <si>
    <t xml:space="preserve">         Banobras 4,792</t>
  </si>
  <si>
    <t xml:space="preserve">         Banobras 137</t>
  </si>
  <si>
    <t xml:space="preserve">        Santander  1,000</t>
  </si>
  <si>
    <t xml:space="preserve">        Banobras 363</t>
  </si>
  <si>
    <t xml:space="preserve">        Banobras 2,000</t>
  </si>
  <si>
    <t xml:space="preserve">  b2) Titulos y Valores</t>
  </si>
  <si>
    <t xml:space="preserve">  b3) Arrendamientos Financieros</t>
  </si>
  <si>
    <t xml:space="preserve">2. Otros Pasivos </t>
  </si>
  <si>
    <t>3. Total de la Deuda Pública y Otros Pasivos  (3=1+2)</t>
  </si>
  <si>
    <t>4. Deuda Contingente  (informativo)</t>
  </si>
  <si>
    <t>5.Valor de Instrumentos Bono Cupón Cero  (Informativo)</t>
  </si>
  <si>
    <t>Obligaciones a corto plazo</t>
  </si>
  <si>
    <t>Monto Contratado</t>
  </si>
  <si>
    <t xml:space="preserve">Plazo pactado </t>
  </si>
  <si>
    <t>Comisiones y Costos  Relacionados</t>
  </si>
  <si>
    <t>Tasa Efectiva (%)</t>
  </si>
  <si>
    <t>6. Obligaciones a Corto Plazo</t>
  </si>
  <si>
    <t>NR</t>
  </si>
  <si>
    <t xml:space="preserve">A. </t>
  </si>
  <si>
    <t>Tasa de Interés</t>
  </si>
  <si>
    <t>Saldo al 31 de diciembre de 2023</t>
  </si>
  <si>
    <t>Santander 1,500 I</t>
  </si>
  <si>
    <t>Santander 1,500 II</t>
  </si>
  <si>
    <t>Santander 1,500 III</t>
  </si>
  <si>
    <t>Banorte 1,000</t>
  </si>
  <si>
    <t>Banobras 4,000</t>
  </si>
  <si>
    <t>Banobras 2,636</t>
  </si>
  <si>
    <t>Del 01 de enero al 31 de diciembre de 2024</t>
  </si>
  <si>
    <t>Servicios de la deuda</t>
  </si>
  <si>
    <t>FORMATO DISCIPLINA FINANCIERA  2   (ENERO-DICIEMBRE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</si>
</sst>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1" fillId="0" borderId="0"/>
  </cellStyleXfs>
  <cellXfs count="43">
    <xf numFmtId="0" fontId="0" fillId="0" borderId="0" xfId="0"/>
    <xf numFmtId="43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4" fillId="0" borderId="3" xfId="1" applyNumberFormat="1" applyFont="1" applyBorder="1"/>
    <xf numFmtId="0" fontId="3" fillId="0" borderId="3" xfId="0" applyFont="1" applyBorder="1"/>
    <xf numFmtId="0" fontId="4" fillId="0" borderId="3" xfId="0" applyFont="1" applyBorder="1" applyAlignment="1">
      <alignment horizontal="left"/>
    </xf>
    <xf numFmtId="3" fontId="5" fillId="0" borderId="3" xfId="1" applyNumberFormat="1" applyFont="1" applyBorder="1"/>
    <xf numFmtId="0" fontId="4" fillId="0" borderId="3" xfId="0" applyFont="1" applyBorder="1"/>
    <xf numFmtId="3" fontId="4" fillId="0" borderId="3" xfId="1" applyNumberFormat="1" applyFont="1" applyFill="1" applyBorder="1"/>
    <xf numFmtId="0" fontId="3" fillId="0" borderId="3" xfId="0" applyFont="1" applyBorder="1" applyAlignment="1">
      <alignment wrapText="1"/>
    </xf>
    <xf numFmtId="3" fontId="3" fillId="2" borderId="3" xfId="1" applyNumberFormat="1" applyFont="1" applyFill="1" applyBorder="1"/>
    <xf numFmtId="43" fontId="4" fillId="0" borderId="3" xfId="1" applyFont="1" applyFill="1" applyBorder="1"/>
    <xf numFmtId="43" fontId="4" fillId="0" borderId="3" xfId="1" applyFont="1" applyBorder="1"/>
    <xf numFmtId="0" fontId="4" fillId="0" borderId="4" xfId="0" applyFont="1" applyBorder="1"/>
    <xf numFmtId="43" fontId="4" fillId="0" borderId="4" xfId="0" applyNumberFormat="1" applyFont="1" applyBorder="1"/>
    <xf numFmtId="43" fontId="4" fillId="0" borderId="4" xfId="1" applyFont="1" applyBorder="1"/>
    <xf numFmtId="43" fontId="4" fillId="0" borderId="0" xfId="1" applyFont="1"/>
    <xf numFmtId="0" fontId="8" fillId="0" borderId="0" xfId="2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3" fontId="10" fillId="0" borderId="2" xfId="3" applyNumberFormat="1" applyFont="1" applyBorder="1" applyAlignment="1">
      <alignment horizontal="center" vertical="center"/>
    </xf>
    <xf numFmtId="0" fontId="10" fillId="0" borderId="3" xfId="3" applyFont="1" applyBorder="1" applyAlignment="1">
      <alignment vertical="center" wrapText="1"/>
    </xf>
    <xf numFmtId="3" fontId="10" fillId="0" borderId="3" xfId="3" applyNumberFormat="1" applyFont="1" applyBorder="1" applyAlignment="1">
      <alignment horizontal="right" vertical="center"/>
    </xf>
    <xf numFmtId="3" fontId="10" fillId="0" borderId="3" xfId="3" applyNumberFormat="1" applyFont="1" applyBorder="1" applyAlignment="1">
      <alignment horizontal="center" vertical="center"/>
    </xf>
    <xf numFmtId="4" fontId="12" fillId="0" borderId="3" xfId="3" applyNumberFormat="1" applyFont="1" applyBorder="1" applyAlignment="1">
      <alignment horizontal="center" vertical="center"/>
    </xf>
    <xf numFmtId="0" fontId="10" fillId="0" borderId="4" xfId="3" applyFont="1" applyBorder="1" applyAlignment="1">
      <alignment vertical="center" wrapText="1"/>
    </xf>
    <xf numFmtId="3" fontId="10" fillId="0" borderId="4" xfId="3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center" vertical="center"/>
    </xf>
    <xf numFmtId="4" fontId="10" fillId="0" borderId="4" xfId="3" applyNumberFormat="1" applyFont="1" applyBorder="1" applyAlignment="1">
      <alignment horizontal="center" vertical="center"/>
    </xf>
    <xf numFmtId="0" fontId="10" fillId="0" borderId="5" xfId="3" applyFont="1" applyBorder="1" applyAlignment="1">
      <alignment vertical="center" wrapText="1"/>
    </xf>
    <xf numFmtId="3" fontId="13" fillId="0" borderId="5" xfId="3" applyNumberFormat="1" applyFont="1" applyBorder="1" applyAlignment="1">
      <alignment horizontal="right" vertical="center"/>
    </xf>
    <xf numFmtId="3" fontId="0" fillId="0" borderId="0" xfId="0" applyNumberFormat="1"/>
    <xf numFmtId="3" fontId="3" fillId="0" borderId="3" xfId="1" applyNumberFormat="1" applyFont="1" applyFill="1" applyBorder="1"/>
    <xf numFmtId="164" fontId="3" fillId="0" borderId="3" xfId="1" applyNumberFormat="1" applyFont="1" applyFill="1" applyBorder="1"/>
    <xf numFmtId="0" fontId="4" fillId="0" borderId="3" xfId="0" applyFont="1" applyBorder="1" applyAlignment="1">
      <alignment horizontal="left" indent="2"/>
    </xf>
    <xf numFmtId="3" fontId="6" fillId="0" borderId="3" xfId="1" applyNumberFormat="1" applyFont="1" applyFill="1" applyBorder="1"/>
    <xf numFmtId="0" fontId="2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87312</xdr:colOff>
      <xdr:row>0</xdr:row>
      <xdr:rowOff>95261</xdr:rowOff>
    </xdr:from>
    <xdr:to>
      <xdr:col>8</xdr:col>
      <xdr:colOff>76205</xdr:colOff>
      <xdr:row>4</xdr:row>
      <xdr:rowOff>167820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DBFE09-7E35-4B89-92F6-7C037F7CA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3012848" y="95261"/>
          <a:ext cx="3027822" cy="8436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767938</xdr:colOff>
      <xdr:row>1</xdr:row>
      <xdr:rowOff>9525</xdr:rowOff>
    </xdr:from>
    <xdr:to>
      <xdr:col>5</xdr:col>
      <xdr:colOff>676275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050C7C-4992-4BD9-804B-DBE7DE915D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2520538" y="200025"/>
          <a:ext cx="3232562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Reportes%20Junio%202012\ZAC-02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0documentos\JAVIER\CUADERNILLOS\Ene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deuda%20de%20abril-junio%20(06-08-201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Users/carlos_leong/Desktop/Cuadros%20Deuda/Dic-10/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4"/>
  <sheetViews>
    <sheetView showGridLines="0" tabSelected="1" topLeftCell="A19" zoomScale="115" zoomScaleNormal="115" workbookViewId="0">
      <selection activeCell="F29" sqref="F29"/>
    </sheetView>
  </sheetViews>
  <sheetFormatPr baseColWidth="10" defaultRowHeight="15" x14ac:dyDescent="0.25"/>
  <cols>
    <col min="1" max="1" width="26" customWidth="1"/>
    <col min="2" max="2" width="17.85546875" customWidth="1"/>
    <col min="3" max="7" width="14.5703125" customWidth="1"/>
    <col min="8" max="8" width="16.28515625" customWidth="1"/>
    <col min="9" max="9" width="15.140625" bestFit="1" customWidth="1"/>
  </cols>
  <sheetData>
    <row r="2" spans="1:9" x14ac:dyDescent="0.25">
      <c r="A2" s="42" t="s">
        <v>0</v>
      </c>
      <c r="B2" s="42"/>
      <c r="C2" s="42"/>
      <c r="D2" s="42"/>
      <c r="E2" s="42"/>
      <c r="F2" s="42"/>
      <c r="G2" s="42"/>
      <c r="H2" s="42"/>
    </row>
    <row r="3" spans="1:9" x14ac:dyDescent="0.25">
      <c r="A3" s="42" t="s">
        <v>1</v>
      </c>
      <c r="B3" s="42"/>
      <c r="C3" s="42"/>
      <c r="D3" s="42"/>
      <c r="E3" s="42"/>
      <c r="F3" s="42"/>
      <c r="G3" s="42"/>
      <c r="H3" s="42"/>
    </row>
    <row r="4" spans="1:9" x14ac:dyDescent="0.25">
      <c r="A4" s="42" t="s">
        <v>47</v>
      </c>
      <c r="B4" s="42"/>
      <c r="C4" s="42"/>
      <c r="D4" s="42"/>
      <c r="E4" s="42"/>
      <c r="F4" s="42"/>
      <c r="G4" s="42"/>
      <c r="H4" s="42"/>
      <c r="I4" s="1"/>
    </row>
    <row r="5" spans="1:9" x14ac:dyDescent="0.25">
      <c r="A5" s="42" t="s">
        <v>2</v>
      </c>
      <c r="B5" s="42"/>
      <c r="C5" s="42"/>
      <c r="D5" s="42"/>
      <c r="E5" s="42"/>
      <c r="F5" s="42"/>
      <c r="G5" s="42"/>
      <c r="H5" s="42"/>
    </row>
    <row r="6" spans="1:9" ht="75.75" customHeight="1" x14ac:dyDescent="0.25">
      <c r="A6" s="2" t="s">
        <v>3</v>
      </c>
      <c r="B6" s="2" t="s">
        <v>40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9" x14ac:dyDescent="0.25">
      <c r="A7" s="3" t="s">
        <v>10</v>
      </c>
      <c r="B7" s="4">
        <f t="shared" ref="B7:G7" si="0">B8+B14</f>
        <v>15257838063.000002</v>
      </c>
      <c r="C7" s="4">
        <f t="shared" si="0"/>
        <v>12053733842</v>
      </c>
      <c r="D7" s="4">
        <f t="shared" si="0"/>
        <v>12395802893.460001</v>
      </c>
      <c r="E7" s="5">
        <f t="shared" si="0"/>
        <v>0</v>
      </c>
      <c r="F7" s="4">
        <f t="shared" si="0"/>
        <v>14915769011.540001</v>
      </c>
      <c r="G7" s="4">
        <f t="shared" si="0"/>
        <v>1763138680.217422</v>
      </c>
      <c r="H7" s="4">
        <f>H8+H14</f>
        <v>368068750.65000004</v>
      </c>
    </row>
    <row r="8" spans="1:9" x14ac:dyDescent="0.25">
      <c r="A8" s="7" t="s">
        <v>11</v>
      </c>
      <c r="B8" s="5">
        <f>SUM(B9)</f>
        <v>0</v>
      </c>
      <c r="C8" s="5">
        <f>C9</f>
        <v>0</v>
      </c>
      <c r="D8" s="5">
        <f>SUM(D9)</f>
        <v>0</v>
      </c>
      <c r="E8" s="5">
        <f>E9</f>
        <v>0</v>
      </c>
      <c r="F8" s="5">
        <f>F9</f>
        <v>0</v>
      </c>
      <c r="G8" s="5">
        <f>G9</f>
        <v>0</v>
      </c>
      <c r="H8" s="5">
        <f>H9</f>
        <v>0</v>
      </c>
    </row>
    <row r="9" spans="1:9" x14ac:dyDescent="0.25">
      <c r="A9" s="7" t="s">
        <v>12</v>
      </c>
      <c r="B9" s="5">
        <f t="shared" ref="B9:H9" si="1">SUM(B10:B10)</f>
        <v>0</v>
      </c>
      <c r="C9" s="5">
        <f t="shared" si="1"/>
        <v>0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</row>
    <row r="10" spans="1:9" x14ac:dyDescent="0.25">
      <c r="A10" s="8"/>
      <c r="B10" s="6"/>
      <c r="C10" s="6"/>
      <c r="D10" s="6"/>
      <c r="E10" s="6"/>
      <c r="F10" s="6"/>
      <c r="G10" s="9"/>
      <c r="H10" s="6"/>
    </row>
    <row r="11" spans="1:9" x14ac:dyDescent="0.25">
      <c r="A11" s="7" t="s">
        <v>13</v>
      </c>
      <c r="B11" s="6">
        <v>0</v>
      </c>
      <c r="C11" s="6"/>
      <c r="D11" s="6"/>
      <c r="E11" s="6">
        <v>0</v>
      </c>
      <c r="F11" s="6"/>
      <c r="G11" s="6">
        <v>0</v>
      </c>
      <c r="H11" s="6">
        <v>0</v>
      </c>
    </row>
    <row r="12" spans="1:9" x14ac:dyDescent="0.25">
      <c r="A12" s="7" t="s">
        <v>14</v>
      </c>
      <c r="B12" s="6">
        <v>0</v>
      </c>
      <c r="C12" s="6"/>
      <c r="D12" s="6"/>
      <c r="E12" s="6">
        <v>0</v>
      </c>
      <c r="F12" s="6"/>
      <c r="G12" s="6">
        <v>0</v>
      </c>
      <c r="H12" s="6">
        <v>0</v>
      </c>
    </row>
    <row r="13" spans="1:9" x14ac:dyDescent="0.25">
      <c r="A13" s="10"/>
      <c r="B13" s="6"/>
      <c r="C13" s="6"/>
      <c r="D13" s="6"/>
      <c r="E13" s="6"/>
      <c r="F13" s="6"/>
      <c r="G13" s="6"/>
      <c r="H13" s="6"/>
    </row>
    <row r="14" spans="1:9" x14ac:dyDescent="0.25">
      <c r="A14" s="7" t="s">
        <v>15</v>
      </c>
      <c r="B14" s="5">
        <f t="shared" ref="B14:H14" si="2">B15+B31</f>
        <v>15257838063.000002</v>
      </c>
      <c r="C14" s="5">
        <f t="shared" ref="C14" si="3">C15+C31</f>
        <v>12053733842</v>
      </c>
      <c r="D14" s="5">
        <f t="shared" si="2"/>
        <v>12395802893.460001</v>
      </c>
      <c r="E14" s="6">
        <f t="shared" si="2"/>
        <v>0</v>
      </c>
      <c r="F14" s="5">
        <f t="shared" si="2"/>
        <v>14915769011.540001</v>
      </c>
      <c r="G14" s="5">
        <f t="shared" si="2"/>
        <v>1763138680.217422</v>
      </c>
      <c r="H14" s="5">
        <f t="shared" si="2"/>
        <v>368068750.65000004</v>
      </c>
    </row>
    <row r="15" spans="1:9" x14ac:dyDescent="0.25">
      <c r="A15" s="7" t="s">
        <v>16</v>
      </c>
      <c r="B15" s="5">
        <f>SUM(B16:B30)</f>
        <v>15257838063.000002</v>
      </c>
      <c r="C15" s="5">
        <f>SUM(C16:C31)</f>
        <v>12053733842</v>
      </c>
      <c r="D15" s="5">
        <f>SUM(D16:D30)</f>
        <v>12395802893.460001</v>
      </c>
      <c r="E15" s="5">
        <f t="shared" ref="E15" si="4">SUM(E16:E23)</f>
        <v>0</v>
      </c>
      <c r="F15" s="5">
        <f>SUM(F16:F29)</f>
        <v>14915769011.540001</v>
      </c>
      <c r="G15" s="5">
        <f>SUM(G16:G31)</f>
        <v>1763138680.217422</v>
      </c>
      <c r="H15" s="5">
        <f>SUM(H16:H30)</f>
        <v>368068750.65000004</v>
      </c>
    </row>
    <row r="16" spans="1:9" x14ac:dyDescent="0.25">
      <c r="A16" s="8" t="s">
        <v>17</v>
      </c>
      <c r="B16" s="6">
        <v>194419622.18000001</v>
      </c>
      <c r="C16" s="6"/>
      <c r="D16" s="6">
        <v>27774231.810000002</v>
      </c>
      <c r="E16" s="6">
        <v>0</v>
      </c>
      <c r="F16" s="6">
        <f t="shared" ref="F16:F22" si="5">B16+C16-D16+E16</f>
        <v>166645390.37</v>
      </c>
      <c r="G16" s="6">
        <v>17770004.569999997</v>
      </c>
      <c r="H16" s="6">
        <v>321056.18999999994</v>
      </c>
    </row>
    <row r="17" spans="1:8" x14ac:dyDescent="0.25">
      <c r="A17" s="8" t="s">
        <v>18</v>
      </c>
      <c r="B17" s="6">
        <v>4482537477.96</v>
      </c>
      <c r="C17" s="6"/>
      <c r="D17" s="6">
        <v>4482537477.960001</v>
      </c>
      <c r="E17" s="6">
        <v>0</v>
      </c>
      <c r="F17" s="6">
        <f t="shared" si="5"/>
        <v>-9.5367431640625E-7</v>
      </c>
      <c r="G17" s="6">
        <v>395377181.95999998</v>
      </c>
      <c r="H17" s="6">
        <v>559409.43999999994</v>
      </c>
    </row>
    <row r="18" spans="1:8" x14ac:dyDescent="0.25">
      <c r="A18" s="8" t="s">
        <v>19</v>
      </c>
      <c r="B18" s="6">
        <v>2886804929.9800005</v>
      </c>
      <c r="C18" s="6"/>
      <c r="D18" s="6">
        <v>2886804929.9799995</v>
      </c>
      <c r="E18" s="6">
        <v>0</v>
      </c>
      <c r="F18" s="6">
        <f t="shared" si="5"/>
        <v>9.5367431640625E-7</v>
      </c>
      <c r="G18" s="6">
        <v>254128059.79000002</v>
      </c>
      <c r="H18" s="6">
        <v>188338.25</v>
      </c>
    </row>
    <row r="19" spans="1:8" x14ac:dyDescent="0.25">
      <c r="A19" s="8" t="s">
        <v>20</v>
      </c>
      <c r="B19" s="6">
        <v>4688346798.3000002</v>
      </c>
      <c r="C19" s="6"/>
      <c r="D19" s="6">
        <v>4688346798.2999992</v>
      </c>
      <c r="E19" s="6">
        <v>0</v>
      </c>
      <c r="F19" s="6">
        <f t="shared" si="5"/>
        <v>9.5367431640625E-7</v>
      </c>
      <c r="G19" s="6">
        <v>416529743.79000002</v>
      </c>
      <c r="H19" s="6">
        <v>188338.25</v>
      </c>
    </row>
    <row r="20" spans="1:8" x14ac:dyDescent="0.25">
      <c r="A20" s="8" t="s">
        <v>21</v>
      </c>
      <c r="B20" s="6">
        <v>131549439.75000003</v>
      </c>
      <c r="C20" s="6"/>
      <c r="D20" s="6">
        <v>131549439.75</v>
      </c>
      <c r="E20" s="6">
        <v>0</v>
      </c>
      <c r="F20" s="6">
        <f t="shared" si="5"/>
        <v>2.9802322387695313E-8</v>
      </c>
      <c r="G20" s="6">
        <v>11601875</v>
      </c>
      <c r="H20" s="6">
        <v>188338.25</v>
      </c>
    </row>
    <row r="21" spans="1:8" x14ac:dyDescent="0.25">
      <c r="A21" s="8" t="s">
        <v>22</v>
      </c>
      <c r="B21" s="6">
        <v>853353433.45000005</v>
      </c>
      <c r="C21" s="6"/>
      <c r="D21" s="6">
        <v>52786300.380000003</v>
      </c>
      <c r="E21" s="6">
        <v>0</v>
      </c>
      <c r="F21" s="6">
        <f t="shared" si="5"/>
        <v>800567133.07000005</v>
      </c>
      <c r="G21" s="6">
        <v>97110405.519999996</v>
      </c>
      <c r="H21" s="6">
        <v>800725.62</v>
      </c>
    </row>
    <row r="22" spans="1:8" x14ac:dyDescent="0.25">
      <c r="A22" s="8" t="s">
        <v>23</v>
      </c>
      <c r="B22" s="6">
        <v>257607584.04999998</v>
      </c>
      <c r="C22" s="6"/>
      <c r="D22" s="6">
        <v>29506732.689999998</v>
      </c>
      <c r="E22" s="6">
        <v>0</v>
      </c>
      <c r="F22" s="6">
        <f t="shared" si="5"/>
        <v>228100851.35999998</v>
      </c>
      <c r="G22" s="6">
        <v>28821530.699999996</v>
      </c>
      <c r="H22" s="6">
        <v>383167.01</v>
      </c>
    </row>
    <row r="23" spans="1:8" x14ac:dyDescent="0.25">
      <c r="A23" s="8" t="s">
        <v>24</v>
      </c>
      <c r="B23" s="6">
        <v>1763218777.3299999</v>
      </c>
      <c r="C23" s="6"/>
      <c r="D23" s="6">
        <v>94067890.160000026</v>
      </c>
      <c r="E23" s="6">
        <v>0</v>
      </c>
      <c r="F23" s="6">
        <f>B23+C23-D23+E23</f>
        <v>1669150887.1699998</v>
      </c>
      <c r="G23" s="6">
        <v>202543162.98000005</v>
      </c>
      <c r="H23" s="6">
        <v>383428.79</v>
      </c>
    </row>
    <row r="24" spans="1:8" x14ac:dyDescent="0.25">
      <c r="A24" s="40" t="s">
        <v>41</v>
      </c>
      <c r="B24" s="6"/>
      <c r="C24" s="6">
        <v>1497680412.3699999</v>
      </c>
      <c r="D24" s="6">
        <v>338475.78</v>
      </c>
      <c r="E24" s="6"/>
      <c r="F24" s="6">
        <f t="shared" ref="F24:F29" si="6">B24+C24-D24+E24</f>
        <v>1497341936.5899999</v>
      </c>
      <c r="G24" s="6">
        <v>41528126.920000002</v>
      </c>
      <c r="H24" s="6">
        <v>44930412.369999997</v>
      </c>
    </row>
    <row r="25" spans="1:8" x14ac:dyDescent="0.25">
      <c r="A25" s="40" t="s">
        <v>42</v>
      </c>
      <c r="B25" s="6"/>
      <c r="C25" s="6">
        <v>1497680412.3699999</v>
      </c>
      <c r="D25" s="6">
        <v>226599.03999999998</v>
      </c>
      <c r="E25" s="6"/>
      <c r="F25" s="6">
        <f t="shared" si="6"/>
        <v>1497453813.3299999</v>
      </c>
      <c r="G25" s="6">
        <v>41642690.969999999</v>
      </c>
      <c r="H25" s="6">
        <v>44930412.369999997</v>
      </c>
    </row>
    <row r="26" spans="1:8" x14ac:dyDescent="0.25">
      <c r="A26" s="40" t="s">
        <v>43</v>
      </c>
      <c r="B26" s="6"/>
      <c r="C26" s="6">
        <v>1467986098.47</v>
      </c>
      <c r="D26" s="6">
        <v>222106.28999999998</v>
      </c>
      <c r="E26" s="6"/>
      <c r="F26" s="6">
        <f t="shared" si="6"/>
        <v>1467763992.1800001</v>
      </c>
      <c r="G26" s="6">
        <v>40891257.917422175</v>
      </c>
      <c r="H26" s="6">
        <v>44039582.950000003</v>
      </c>
    </row>
    <row r="27" spans="1:8" x14ac:dyDescent="0.25">
      <c r="A27" s="40" t="s">
        <v>44</v>
      </c>
      <c r="B27" s="6"/>
      <c r="C27" s="6">
        <v>984151811.10000002</v>
      </c>
      <c r="D27" s="6">
        <v>148902.16999999998</v>
      </c>
      <c r="E27" s="6"/>
      <c r="F27" s="6">
        <f t="shared" si="6"/>
        <v>984002908.93000007</v>
      </c>
      <c r="G27" s="6">
        <v>28086216.589999996</v>
      </c>
      <c r="H27" s="6">
        <v>29524554.329999998</v>
      </c>
    </row>
    <row r="28" spans="1:8" x14ac:dyDescent="0.25">
      <c r="A28" s="40" t="s">
        <v>45</v>
      </c>
      <c r="B28" s="6"/>
      <c r="C28" s="6">
        <v>3973671255.2800002</v>
      </c>
      <c r="D28" s="6">
        <v>898049.71</v>
      </c>
      <c r="E28" s="6"/>
      <c r="F28" s="6">
        <f t="shared" si="6"/>
        <v>3972773205.5700002</v>
      </c>
      <c r="G28" s="6">
        <v>112384450.69</v>
      </c>
      <c r="H28" s="6">
        <v>119504452.02000001</v>
      </c>
    </row>
    <row r="29" spans="1:8" x14ac:dyDescent="0.25">
      <c r="A29" s="40" t="s">
        <v>46</v>
      </c>
      <c r="B29" s="6"/>
      <c r="C29" s="6">
        <v>2632563852.4099998</v>
      </c>
      <c r="D29" s="6">
        <v>594959.44000000006</v>
      </c>
      <c r="E29" s="6"/>
      <c r="F29" s="6">
        <f t="shared" si="6"/>
        <v>2631968892.9699998</v>
      </c>
      <c r="G29" s="6">
        <v>74723972.820000008</v>
      </c>
      <c r="H29" s="6">
        <v>78976915.569999993</v>
      </c>
    </row>
    <row r="30" spans="1:8" x14ac:dyDescent="0.25">
      <c r="A30" s="40" t="s">
        <v>48</v>
      </c>
      <c r="B30" s="6"/>
      <c r="C30" s="6"/>
      <c r="D30" s="6"/>
      <c r="E30" s="6"/>
      <c r="F30" s="6"/>
      <c r="G30" s="6"/>
      <c r="H30" s="6">
        <v>3149619.24</v>
      </c>
    </row>
    <row r="31" spans="1:8" x14ac:dyDescent="0.25">
      <c r="A31" s="7" t="s">
        <v>25</v>
      </c>
      <c r="B31" s="5"/>
      <c r="C31" s="5"/>
      <c r="D31" s="5"/>
      <c r="E31" s="6"/>
      <c r="F31" s="5"/>
      <c r="G31" s="5"/>
      <c r="H31" s="5"/>
    </row>
    <row r="32" spans="1:8" x14ac:dyDescent="0.25">
      <c r="A32" s="7" t="s">
        <v>26</v>
      </c>
      <c r="B32" s="6"/>
      <c r="C32" s="6"/>
      <c r="D32" s="6"/>
      <c r="E32" s="6"/>
      <c r="F32" s="6"/>
      <c r="G32" s="6"/>
      <c r="H32" s="6"/>
    </row>
    <row r="33" spans="1:8" x14ac:dyDescent="0.25">
      <c r="A33" s="10"/>
      <c r="B33" s="6"/>
      <c r="C33" s="6"/>
      <c r="D33" s="6"/>
      <c r="E33" s="6"/>
      <c r="F33" s="6"/>
      <c r="G33" s="6"/>
      <c r="H33" s="6"/>
    </row>
    <row r="34" spans="1:8" x14ac:dyDescent="0.25">
      <c r="A34" s="7" t="s">
        <v>27</v>
      </c>
      <c r="B34" s="11">
        <v>4460681119.3700008</v>
      </c>
      <c r="C34" s="41"/>
      <c r="E34" s="11"/>
      <c r="F34" s="11">
        <v>4573677292.2900009</v>
      </c>
      <c r="G34" s="11"/>
      <c r="H34" s="11"/>
    </row>
    <row r="35" spans="1:8" x14ac:dyDescent="0.25">
      <c r="A35" s="10"/>
      <c r="B35" s="11"/>
      <c r="C35" s="11"/>
      <c r="D35" s="11"/>
      <c r="E35" s="11"/>
      <c r="F35" s="11"/>
      <c r="G35" s="11"/>
      <c r="H35" s="11"/>
    </row>
    <row r="36" spans="1:8" ht="23.25" x14ac:dyDescent="0.25">
      <c r="A36" s="12" t="s">
        <v>28</v>
      </c>
      <c r="B36" s="13">
        <f>B7+B34</f>
        <v>19718519182.370003</v>
      </c>
      <c r="C36" s="13">
        <f>C7+C34</f>
        <v>12053733842</v>
      </c>
      <c r="D36" s="13">
        <f>D7+C34</f>
        <v>12395802893.460001</v>
      </c>
      <c r="E36" s="13">
        <f t="shared" ref="E36:H36" si="7">E7+E34</f>
        <v>0</v>
      </c>
      <c r="F36" s="13">
        <f t="shared" si="7"/>
        <v>19489446303.830002</v>
      </c>
      <c r="G36" s="13">
        <f t="shared" si="7"/>
        <v>1763138680.217422</v>
      </c>
      <c r="H36" s="13">
        <f t="shared" si="7"/>
        <v>368068750.65000004</v>
      </c>
    </row>
    <row r="37" spans="1:8" x14ac:dyDescent="0.25">
      <c r="A37" s="10"/>
      <c r="B37" s="14"/>
      <c r="C37" s="14"/>
      <c r="D37" s="14"/>
      <c r="E37" s="14"/>
      <c r="F37" s="14"/>
      <c r="G37" s="14"/>
      <c r="H37" s="14"/>
    </row>
    <row r="38" spans="1:8" x14ac:dyDescent="0.25">
      <c r="A38" s="7" t="s">
        <v>29</v>
      </c>
      <c r="B38" s="15"/>
      <c r="C38" s="15"/>
      <c r="D38" s="15"/>
      <c r="E38" s="15"/>
      <c r="F38" s="15"/>
      <c r="G38" s="15"/>
      <c r="H38" s="15"/>
    </row>
    <row r="39" spans="1:8" x14ac:dyDescent="0.25">
      <c r="A39" s="10"/>
      <c r="B39" s="15"/>
      <c r="C39" s="15"/>
      <c r="D39" s="15"/>
      <c r="E39" s="15"/>
      <c r="F39" s="15"/>
      <c r="G39" s="15"/>
      <c r="H39" s="15"/>
    </row>
    <row r="40" spans="1:8" ht="23.25" x14ac:dyDescent="0.25">
      <c r="A40" s="12" t="s">
        <v>30</v>
      </c>
      <c r="B40" s="39">
        <v>1534235126</v>
      </c>
      <c r="C40" s="14">
        <f>SUM(C41)</f>
        <v>0</v>
      </c>
      <c r="D40" s="14">
        <f>SUM(D41)</f>
        <v>0</v>
      </c>
      <c r="E40" s="14">
        <f>SUM(E41)</f>
        <v>0</v>
      </c>
      <c r="F40" s="38">
        <f t="shared" ref="F40" si="8">B40+C40-D40+E40</f>
        <v>1534235126</v>
      </c>
      <c r="G40" s="39">
        <v>132632550.32999998</v>
      </c>
      <c r="H40" s="39">
        <v>339602.35000000003</v>
      </c>
    </row>
    <row r="41" spans="1:8" x14ac:dyDescent="0.25">
      <c r="A41" s="10"/>
      <c r="B41" s="14"/>
      <c r="C41" s="14"/>
      <c r="D41" s="14"/>
      <c r="E41" s="14"/>
      <c r="F41" s="14"/>
      <c r="G41" s="14"/>
      <c r="H41" s="14"/>
    </row>
    <row r="42" spans="1:8" x14ac:dyDescent="0.25">
      <c r="A42" s="16"/>
      <c r="B42" s="17"/>
      <c r="C42" s="18"/>
      <c r="D42" s="18"/>
      <c r="E42" s="18"/>
      <c r="F42" s="18"/>
      <c r="G42" s="18"/>
      <c r="H42" s="18"/>
    </row>
    <row r="43" spans="1:8" x14ac:dyDescent="0.25">
      <c r="A43" s="16"/>
      <c r="B43" s="17"/>
      <c r="C43" s="18"/>
      <c r="D43" s="18"/>
      <c r="E43" s="18"/>
      <c r="F43" s="18"/>
      <c r="G43" s="18"/>
      <c r="H43" s="18"/>
    </row>
    <row r="44" spans="1:8" x14ac:dyDescent="0.25">
      <c r="E44" s="19"/>
      <c r="F44" s="19"/>
    </row>
  </sheetData>
  <mergeCells count="4">
    <mergeCell ref="A2:H2"/>
    <mergeCell ref="A3:H3"/>
    <mergeCell ref="A4:H4"/>
    <mergeCell ref="A5:H5"/>
  </mergeCells>
  <pageMargins left="1" right="0.70866141732283472" top="0.42" bottom="0.38" header="0.31496062992125984" footer="0.31496062992125984"/>
  <pageSetup scale="7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F16"/>
  <sheetViews>
    <sheetView showGridLines="0" tabSelected="1" workbookViewId="0">
      <selection activeCell="F29" sqref="F29"/>
    </sheetView>
  </sheetViews>
  <sheetFormatPr baseColWidth="10" defaultRowHeight="15" x14ac:dyDescent="0.25"/>
  <cols>
    <col min="1" max="1" width="26.28515625" customWidth="1"/>
    <col min="2" max="2" width="12.7109375" bestFit="1" customWidth="1"/>
    <col min="4" max="4" width="12.7109375" customWidth="1"/>
    <col min="5" max="5" width="13" customWidth="1"/>
  </cols>
  <sheetData>
    <row r="8" spans="1:6" x14ac:dyDescent="0.25">
      <c r="A8" t="s">
        <v>49</v>
      </c>
    </row>
    <row r="9" spans="1:6" x14ac:dyDescent="0.25">
      <c r="A9" s="20"/>
      <c r="B9" s="21"/>
      <c r="C9" s="22"/>
      <c r="D9" s="22"/>
      <c r="E9" s="21"/>
      <c r="F9" s="21"/>
    </row>
    <row r="10" spans="1:6" ht="36" x14ac:dyDescent="0.25">
      <c r="A10" s="23" t="s">
        <v>31</v>
      </c>
      <c r="B10" s="24" t="s">
        <v>32</v>
      </c>
      <c r="C10" s="24" t="s">
        <v>33</v>
      </c>
      <c r="D10" s="24" t="s">
        <v>39</v>
      </c>
      <c r="E10" s="24" t="s">
        <v>34</v>
      </c>
      <c r="F10" s="24" t="s">
        <v>35</v>
      </c>
    </row>
    <row r="11" spans="1:6" x14ac:dyDescent="0.25">
      <c r="A11" s="25" t="s">
        <v>36</v>
      </c>
      <c r="B11" s="26">
        <v>0</v>
      </c>
      <c r="C11" s="26" t="s">
        <v>37</v>
      </c>
      <c r="D11" s="26" t="s">
        <v>37</v>
      </c>
      <c r="E11" s="26" t="s">
        <v>37</v>
      </c>
      <c r="F11" s="26" t="s">
        <v>37</v>
      </c>
    </row>
    <row r="12" spans="1:6" x14ac:dyDescent="0.25">
      <c r="A12" s="27" t="s">
        <v>38</v>
      </c>
      <c r="B12" s="28"/>
      <c r="C12" s="29"/>
      <c r="D12" s="29"/>
      <c r="E12" s="29"/>
      <c r="F12" s="30"/>
    </row>
    <row r="13" spans="1:6" x14ac:dyDescent="0.25">
      <c r="A13" s="31"/>
      <c r="B13" s="32"/>
      <c r="C13" s="33"/>
      <c r="D13" s="32"/>
      <c r="E13" s="33"/>
      <c r="F13" s="34"/>
    </row>
    <row r="14" spans="1:6" x14ac:dyDescent="0.25">
      <c r="A14" s="35"/>
      <c r="B14" s="36"/>
      <c r="C14" s="36"/>
      <c r="D14" s="36"/>
      <c r="E14" s="36"/>
      <c r="F14" s="36"/>
    </row>
    <row r="15" spans="1:6" x14ac:dyDescent="0.25">
      <c r="E15" s="37"/>
    </row>
    <row r="16" spans="1:6" x14ac:dyDescent="0.25">
      <c r="E16" s="37"/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LDF Analitico deuda</vt:lpstr>
      <vt:lpstr>FORMATO DISPLINA CP</vt:lpstr>
      <vt:lpstr>'FORMATO LDF Analitico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César Romero</cp:lastModifiedBy>
  <cp:lastPrinted>2025-04-09T21:56:15Z</cp:lastPrinted>
  <dcterms:created xsi:type="dcterms:W3CDTF">2023-04-17T19:06:54Z</dcterms:created>
  <dcterms:modified xsi:type="dcterms:W3CDTF">2025-04-09T21:57:00Z</dcterms:modified>
</cp:coreProperties>
</file>